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V16" i="1" l="1"/>
  <c r="V15" i="1"/>
  <c r="V14" i="1"/>
  <c r="H12" i="1" l="1"/>
  <c r="H17" i="1" l="1"/>
  <c r="U16" i="1"/>
  <c r="U15" i="1"/>
  <c r="U14" i="1"/>
  <c r="S16" i="1"/>
  <c r="S15" i="1"/>
  <c r="S14" i="1"/>
  <c r="M16" i="1"/>
  <c r="M15" i="1"/>
  <c r="M14" i="1"/>
  <c r="Q12" i="1" l="1"/>
  <c r="V12" i="1" s="1"/>
  <c r="O12" i="1"/>
  <c r="I12" i="1"/>
  <c r="K12" i="1"/>
  <c r="O17" i="1" l="1"/>
  <c r="U12" i="1"/>
  <c r="S12" i="1"/>
  <c r="K17" i="1"/>
  <c r="I17" i="1"/>
  <c r="M12" i="1"/>
  <c r="Q17" i="1"/>
  <c r="V17" i="1" s="1"/>
  <c r="S17" i="1" l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<sst xmlns="http://schemas.openxmlformats.org/spreadsheetml/2006/main" count="30" uniqueCount="28">
  <si>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</si>
  <si>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</si>
  <si>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</si>
  <si>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</si>
  <si>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</si>
  <si>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</si>
  <si>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</si>
  <si>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</si>
  <si>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</si>
  <si>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</si>
  <si>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</si>
  <si>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</si>
  <si>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</si>
  <si>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</si>
  <si>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</si>
  <si>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</si>
  <si>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</si>
  <si>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</si>
  <si>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</si>
  <si>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</si>
  <si>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Исполнено по отчету          за 2013 год</t>
  </si>
  <si>
    <t>Отклонение отчета за 2014 год от отчета за 2013 год</t>
  </si>
  <si>
    <t>Утвержденные  бюджетные назначения    (ф.0503117)</t>
  </si>
  <si>
    <t>Исполнено по отчету на 01.01.2015 года    (ф. 0503117)</t>
  </si>
  <si>
    <t>Решение Совета депутатов от   18.12.2013           № 19</t>
  </si>
  <si>
    <t>Решение Совета депутатов от 30.12.2014         № 53</t>
  </si>
  <si>
    <t>Отчет об исполнении бюджета за 2014 год</t>
  </si>
  <si>
    <t>по исполнению бюджета Сусанинского сельского поселения Ульчского муниципального района                                            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</si>
</sst>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0" fillId="0" borderId="0" xfId="0" applyAlignment="1">
      <alignment horizontal="center" vertical="center"/>
    </xf>
    <xf numFmtId="4" fontId="8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7" fillId="0" borderId="0" xfId="0" applyFont="1"/>
    <xf numFmtId="2" fontId="7" fillId="0" borderId="1" xfId="0" applyNumberFormat="1" applyFont="1" applyBorder="1" applyAlignment="1" applyProtection="1">
      <alignment horizontal="center" wrapText="1"/>
      <protection locked="0"/>
    </xf>
    <xf numFmtId="4" fontId="10" fillId="0" borderId="1" xfId="0" applyNumberFormat="1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Q7" sqref="Q7:R10"/>
    </sheetView>
  </sheetViews>
  <sheetFormatPr defaultRowHeight="15" x14ac:dyDescent="0.25"/>
  <cols>
    <col min="3" max="3" width="4" customWidth="1"/>
    <col min="4" max="4" width="2.5703125" hidden="1" customWidth="1"/>
    <col min="5" max="5" width="0.140625" hidden="1" customWidth="1"/>
    <col min="6" max="7" width="0.140625" customWidth="1"/>
    <col min="8" max="8" width="13.2851562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6.28515625" customWidth="1"/>
    <col min="14" max="14" width="9.140625" hidden="1" customWidth="1"/>
    <col min="15" max="15" width="16.5703125" customWidth="1"/>
    <col min="16" max="16" width="9.140625" hidden="1" customWidth="1"/>
    <col min="17" max="17" width="18.28515625" customWidth="1"/>
    <col min="18" max="18" width="0.140625" hidden="1" customWidth="1"/>
    <col min="19" max="19" width="14.140625" customWidth="1"/>
    <col min="20" max="20" width="9.140625" hidden="1" customWidth="1"/>
    <col min="21" max="21" width="14.85546875" customWidth="1"/>
    <col min="22" max="22" width="13.85546875" customWidth="1"/>
  </cols>
  <sheetData>
    <row r="1" spans="1:22" ht="18.75" x14ac:dyDescent="0.3">
      <c r="K1" s="105"/>
      <c r="L1" s="105"/>
      <c r="S1" s="104" t="s">
        <v>7</v>
      </c>
      <c r="T1" s="104"/>
      <c r="U1" s="104"/>
    </row>
    <row r="2" spans="1:22" ht="18.75" x14ac:dyDescent="0.3">
      <c r="E2" s="6"/>
      <c r="F2" s="6"/>
      <c r="G2" s="6"/>
      <c r="H2" s="6"/>
      <c r="I2" s="6"/>
      <c r="J2" s="6"/>
      <c r="K2" s="8"/>
      <c r="L2" s="8"/>
      <c r="M2" s="109" t="s">
        <v>8</v>
      </c>
      <c r="N2" s="109"/>
      <c r="O2" s="109"/>
      <c r="P2" s="6"/>
      <c r="Q2" s="6"/>
      <c r="R2" s="6"/>
      <c r="S2" s="6"/>
      <c r="T2" s="6"/>
      <c r="U2" s="8"/>
    </row>
    <row r="3" spans="1:22" ht="36" customHeight="1" x14ac:dyDescent="0.3">
      <c r="A3" s="47" t="s">
        <v>27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2" ht="18.75" customHeight="1" x14ac:dyDescent="0.3">
      <c r="E4" s="7"/>
      <c r="F4" s="7"/>
      <c r="G4" s="26"/>
      <c r="H4" s="2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20" t="s">
        <v>19</v>
      </c>
    </row>
    <row r="5" spans="1:22" ht="7.5" hidden="1" customHeight="1" x14ac:dyDescent="0.3">
      <c r="E5" s="7"/>
      <c r="F5" s="7"/>
      <c r="G5" s="26"/>
      <c r="H5" s="2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2" ht="57.75" customHeight="1" x14ac:dyDescent="0.25">
      <c r="A6" s="58" t="s">
        <v>16</v>
      </c>
      <c r="B6" s="59"/>
      <c r="C6" s="59"/>
      <c r="D6" s="60"/>
      <c r="E6" s="9"/>
      <c r="F6" s="9"/>
      <c r="G6" s="9"/>
      <c r="H6" s="44" t="s">
        <v>20</v>
      </c>
      <c r="I6" s="76" t="s">
        <v>24</v>
      </c>
      <c r="J6" s="77"/>
      <c r="K6" s="58" t="s">
        <v>25</v>
      </c>
      <c r="L6" s="60"/>
      <c r="M6" s="58" t="s">
        <v>0</v>
      </c>
      <c r="N6" s="60"/>
      <c r="O6" s="73" t="s">
        <v>26</v>
      </c>
      <c r="P6" s="74"/>
      <c r="Q6" s="75"/>
      <c r="R6" s="9"/>
      <c r="S6" s="99" t="s">
        <v>15</v>
      </c>
      <c r="T6" s="100"/>
      <c r="U6" s="101"/>
      <c r="V6" s="44" t="s">
        <v>21</v>
      </c>
    </row>
    <row r="7" spans="1:22" s="4" customFormat="1" ht="15" customHeight="1" x14ac:dyDescent="0.25">
      <c r="A7" s="61"/>
      <c r="B7" s="62"/>
      <c r="C7" s="62"/>
      <c r="D7" s="63"/>
      <c r="E7" s="10"/>
      <c r="F7" s="10"/>
      <c r="G7" s="32"/>
      <c r="H7" s="45"/>
      <c r="I7" s="78"/>
      <c r="J7" s="79"/>
      <c r="K7" s="61"/>
      <c r="L7" s="63"/>
      <c r="M7" s="61"/>
      <c r="N7" s="63"/>
      <c r="O7" s="106" t="s">
        <v>22</v>
      </c>
      <c r="P7" s="106" t="s">
        <v>6</v>
      </c>
      <c r="Q7" s="58" t="s">
        <v>23</v>
      </c>
      <c r="R7" s="60"/>
      <c r="S7" s="58" t="s">
        <v>13</v>
      </c>
      <c r="T7" s="60"/>
      <c r="U7" s="44" t="s">
        <v>14</v>
      </c>
      <c r="V7" s="45"/>
    </row>
    <row r="8" spans="1:22" s="4" customFormat="1" ht="15" customHeight="1" x14ac:dyDescent="0.25">
      <c r="A8" s="61"/>
      <c r="B8" s="62"/>
      <c r="C8" s="62"/>
      <c r="D8" s="63"/>
      <c r="E8" s="11"/>
      <c r="F8" s="11"/>
      <c r="G8" s="32"/>
      <c r="H8" s="45"/>
      <c r="I8" s="78"/>
      <c r="J8" s="79"/>
      <c r="K8" s="61"/>
      <c r="L8" s="63"/>
      <c r="M8" s="61"/>
      <c r="N8" s="63"/>
      <c r="O8" s="108"/>
      <c r="P8" s="107"/>
      <c r="Q8" s="61"/>
      <c r="R8" s="63"/>
      <c r="S8" s="61"/>
      <c r="T8" s="63"/>
      <c r="U8" s="45"/>
      <c r="V8" s="45"/>
    </row>
    <row r="9" spans="1:22" s="4" customFormat="1" ht="15" customHeight="1" x14ac:dyDescent="0.25">
      <c r="A9" s="61"/>
      <c r="B9" s="62"/>
      <c r="C9" s="62"/>
      <c r="D9" s="63"/>
      <c r="E9" s="11"/>
      <c r="F9" s="11"/>
      <c r="G9" s="32"/>
      <c r="H9" s="45"/>
      <c r="I9" s="78"/>
      <c r="J9" s="79"/>
      <c r="K9" s="61"/>
      <c r="L9" s="63"/>
      <c r="M9" s="61"/>
      <c r="N9" s="63"/>
      <c r="O9" s="108"/>
      <c r="P9" s="106" t="s">
        <v>6</v>
      </c>
      <c r="Q9" s="61"/>
      <c r="R9" s="63"/>
      <c r="S9" s="61"/>
      <c r="T9" s="63"/>
      <c r="U9" s="45"/>
      <c r="V9" s="45"/>
    </row>
    <row r="10" spans="1:22" s="4" customFormat="1" ht="21.75" customHeight="1" x14ac:dyDescent="0.25">
      <c r="A10" s="64"/>
      <c r="B10" s="65"/>
      <c r="C10" s="65"/>
      <c r="D10" s="66"/>
      <c r="E10" s="12"/>
      <c r="F10" s="12"/>
      <c r="G10" s="33"/>
      <c r="H10" s="46"/>
      <c r="I10" s="80"/>
      <c r="J10" s="81"/>
      <c r="K10" s="64"/>
      <c r="L10" s="66"/>
      <c r="M10" s="64"/>
      <c r="N10" s="66"/>
      <c r="O10" s="107"/>
      <c r="P10" s="107"/>
      <c r="Q10" s="64"/>
      <c r="R10" s="66"/>
      <c r="S10" s="64"/>
      <c r="T10" s="66"/>
      <c r="U10" s="46"/>
      <c r="V10" s="46"/>
    </row>
    <row r="11" spans="1:22" s="4" customFormat="1" ht="18" customHeight="1" x14ac:dyDescent="0.25">
      <c r="A11" s="67">
        <v>1</v>
      </c>
      <c r="B11" s="68"/>
      <c r="C11" s="68"/>
      <c r="D11" s="69"/>
      <c r="E11" s="24"/>
      <c r="F11" s="24">
        <v>3</v>
      </c>
      <c r="G11" s="24"/>
      <c r="H11" s="25">
        <v>2</v>
      </c>
      <c r="I11" s="95">
        <v>3</v>
      </c>
      <c r="J11" s="96"/>
      <c r="K11" s="95">
        <v>4</v>
      </c>
      <c r="L11" s="96"/>
      <c r="M11" s="95">
        <v>5</v>
      </c>
      <c r="N11" s="96"/>
      <c r="O11" s="95">
        <v>6</v>
      </c>
      <c r="P11" s="96"/>
      <c r="Q11" s="95">
        <v>7</v>
      </c>
      <c r="R11" s="96"/>
      <c r="S11" s="95">
        <v>8</v>
      </c>
      <c r="T11" s="96"/>
      <c r="U11" s="25">
        <v>9</v>
      </c>
      <c r="V11" s="37">
        <v>10</v>
      </c>
    </row>
    <row r="12" spans="1:22" s="1" customFormat="1" ht="25.5" customHeight="1" x14ac:dyDescent="0.3">
      <c r="A12" s="52" t="s">
        <v>1</v>
      </c>
      <c r="B12" s="53"/>
      <c r="C12" s="53"/>
      <c r="D12" s="54"/>
      <c r="E12" s="13"/>
      <c r="F12" s="13"/>
      <c r="G12" s="30"/>
      <c r="H12" s="36">
        <f>H14+H15</f>
        <v>8197237.8900000006</v>
      </c>
      <c r="I12" s="83">
        <f>I14+I15</f>
        <v>9043100</v>
      </c>
      <c r="J12" s="84"/>
      <c r="K12" s="83">
        <f>K14+K15</f>
        <v>11274446.140000001</v>
      </c>
      <c r="L12" s="84"/>
      <c r="M12" s="83">
        <f>K12-I12</f>
        <v>2231346.1400000006</v>
      </c>
      <c r="N12" s="84"/>
      <c r="O12" s="83">
        <f>O14+O15</f>
        <v>11274446.140000001</v>
      </c>
      <c r="P12" s="84"/>
      <c r="Q12" s="83">
        <f>Q14+Q15</f>
        <v>11373868.35</v>
      </c>
      <c r="R12" s="84"/>
      <c r="S12" s="103">
        <f>Q12-O12</f>
        <v>99422.209999999031</v>
      </c>
      <c r="T12" s="103"/>
      <c r="U12" s="14">
        <f>Q12/O12*100</f>
        <v>100.88183675513127</v>
      </c>
      <c r="V12" s="36">
        <f>Q12-H12</f>
        <v>3176630.459999999</v>
      </c>
    </row>
    <row r="13" spans="1:22" s="2" customFormat="1" ht="12" customHeight="1" x14ac:dyDescent="0.3">
      <c r="A13" s="70" t="s">
        <v>2</v>
      </c>
      <c r="B13" s="71"/>
      <c r="C13" s="71"/>
      <c r="D13" s="72"/>
      <c r="E13" s="15"/>
      <c r="F13" s="15"/>
      <c r="G13" s="34"/>
      <c r="H13" s="38"/>
      <c r="I13" s="91"/>
      <c r="J13" s="92"/>
      <c r="K13" s="91"/>
      <c r="L13" s="92"/>
      <c r="M13" s="91"/>
      <c r="N13" s="92"/>
      <c r="O13" s="93"/>
      <c r="P13" s="94"/>
      <c r="Q13" s="93"/>
      <c r="R13" s="94"/>
      <c r="S13" s="91"/>
      <c r="T13" s="92"/>
      <c r="U13" s="16"/>
      <c r="V13" s="39"/>
    </row>
    <row r="14" spans="1:22" s="3" customFormat="1" ht="56.25" customHeight="1" x14ac:dyDescent="0.3">
      <c r="A14" s="49" t="s">
        <v>3</v>
      </c>
      <c r="B14" s="50"/>
      <c r="C14" s="50"/>
      <c r="D14" s="51"/>
      <c r="E14" s="17"/>
      <c r="F14" s="17"/>
      <c r="G14" s="29"/>
      <c r="H14" s="42">
        <v>2442807.89</v>
      </c>
      <c r="I14" s="89">
        <v>3201400</v>
      </c>
      <c r="J14" s="90"/>
      <c r="K14" s="89">
        <v>2911954</v>
      </c>
      <c r="L14" s="90"/>
      <c r="M14" s="27">
        <f t="shared" ref="M14:M17" si="0">K14-I14</f>
        <v>-289446</v>
      </c>
      <c r="N14" s="28"/>
      <c r="O14" s="89">
        <v>2911954</v>
      </c>
      <c r="P14" s="90"/>
      <c r="Q14" s="89">
        <v>3011376.21</v>
      </c>
      <c r="R14" s="90"/>
      <c r="S14" s="102">
        <f t="shared" ref="S14:S17" si="1">Q14-O14</f>
        <v>99422.209999999963</v>
      </c>
      <c r="T14" s="102"/>
      <c r="U14" s="41">
        <f t="shared" ref="U14:U15" si="2">Q14/O14*100</f>
        <v>103.41427817884485</v>
      </c>
      <c r="V14" s="38">
        <f t="shared" ref="V14:V17" si="3">Q14-H14</f>
        <v>568568.31999999983</v>
      </c>
    </row>
    <row r="15" spans="1:22" s="3" customFormat="1" ht="39" customHeight="1" x14ac:dyDescent="0.3">
      <c r="A15" s="49" t="s">
        <v>4</v>
      </c>
      <c r="B15" s="50"/>
      <c r="C15" s="50"/>
      <c r="D15" s="51"/>
      <c r="E15" s="17"/>
      <c r="F15" s="17"/>
      <c r="G15" s="29"/>
      <c r="H15" s="42">
        <v>5754430</v>
      </c>
      <c r="I15" s="89">
        <v>5841700</v>
      </c>
      <c r="J15" s="90"/>
      <c r="K15" s="89">
        <v>8362492.1399999997</v>
      </c>
      <c r="L15" s="90"/>
      <c r="M15" s="83">
        <f t="shared" si="0"/>
        <v>2520792.1399999997</v>
      </c>
      <c r="N15" s="84"/>
      <c r="O15" s="89">
        <v>8362492.1399999997</v>
      </c>
      <c r="P15" s="90"/>
      <c r="Q15" s="89">
        <v>8362492.1399999997</v>
      </c>
      <c r="R15" s="90"/>
      <c r="S15" s="85">
        <f t="shared" si="1"/>
        <v>0</v>
      </c>
      <c r="T15" s="86"/>
      <c r="U15" s="41">
        <f t="shared" si="2"/>
        <v>100</v>
      </c>
      <c r="V15" s="38">
        <f t="shared" si="3"/>
        <v>2608062.1399999997</v>
      </c>
    </row>
    <row r="16" spans="1:22" s="1" customFormat="1" ht="24.75" customHeight="1" x14ac:dyDescent="0.3">
      <c r="A16" s="52" t="s">
        <v>5</v>
      </c>
      <c r="B16" s="53"/>
      <c r="C16" s="53"/>
      <c r="D16" s="54"/>
      <c r="E16" s="13"/>
      <c r="F16" s="13"/>
      <c r="G16" s="30"/>
      <c r="H16" s="36">
        <v>8501852.2899999991</v>
      </c>
      <c r="I16" s="97">
        <v>9203170</v>
      </c>
      <c r="J16" s="98"/>
      <c r="K16" s="83">
        <v>11317581.140000001</v>
      </c>
      <c r="L16" s="84"/>
      <c r="M16" s="83">
        <f t="shared" si="0"/>
        <v>2114411.1400000006</v>
      </c>
      <c r="N16" s="84"/>
      <c r="O16" s="83">
        <v>11317581.140000001</v>
      </c>
      <c r="P16" s="84"/>
      <c r="Q16" s="83">
        <v>11317505.119999999</v>
      </c>
      <c r="R16" s="84"/>
      <c r="S16" s="87">
        <f t="shared" si="1"/>
        <v>-76.02000000141561</v>
      </c>
      <c r="T16" s="88"/>
      <c r="U16" s="14">
        <f>Q16/O16*100</f>
        <v>99.999328301701027</v>
      </c>
      <c r="V16" s="36">
        <f t="shared" si="3"/>
        <v>2815652.83</v>
      </c>
    </row>
    <row r="17" spans="1:22" s="1" customFormat="1" ht="39" customHeight="1" x14ac:dyDescent="0.3">
      <c r="A17" s="55" t="s">
        <v>9</v>
      </c>
      <c r="B17" s="56"/>
      <c r="C17" s="56"/>
      <c r="D17" s="57"/>
      <c r="E17" s="18"/>
      <c r="F17" s="18"/>
      <c r="G17" s="31"/>
      <c r="H17" s="43">
        <f>H12-H16</f>
        <v>-304614.39999999851</v>
      </c>
      <c r="I17" s="83">
        <f>I12-I16</f>
        <v>-160070</v>
      </c>
      <c r="J17" s="84"/>
      <c r="K17" s="22">
        <f>K12-K16</f>
        <v>-43135</v>
      </c>
      <c r="L17" s="23"/>
      <c r="M17" s="83">
        <f t="shared" si="0"/>
        <v>116935</v>
      </c>
      <c r="N17" s="84"/>
      <c r="O17" s="83">
        <f>O12-O16</f>
        <v>-43135</v>
      </c>
      <c r="P17" s="84"/>
      <c r="Q17" s="83">
        <f>Q12-Q16</f>
        <v>56363.230000000447</v>
      </c>
      <c r="R17" s="84"/>
      <c r="S17" s="103">
        <f t="shared" si="1"/>
        <v>99498.230000000447</v>
      </c>
      <c r="T17" s="103"/>
      <c r="U17" s="14"/>
      <c r="V17" s="36">
        <f t="shared" si="3"/>
        <v>360977.62999999896</v>
      </c>
    </row>
    <row r="18" spans="1:22" x14ac:dyDescent="0.25">
      <c r="H18" s="35"/>
      <c r="V18" s="40"/>
    </row>
    <row r="19" spans="1:22" s="6" customFormat="1" ht="18.75" x14ac:dyDescent="0.3">
      <c r="A19" s="82"/>
      <c r="B19" s="82"/>
      <c r="C19" s="82"/>
      <c r="D19" s="82"/>
    </row>
    <row r="20" spans="1:22" s="6" customFormat="1" ht="18.75" x14ac:dyDescent="0.3">
      <c r="A20" s="5" t="s">
        <v>17</v>
      </c>
      <c r="B20" s="21"/>
      <c r="C20" s="21"/>
      <c r="D20" s="21"/>
    </row>
    <row r="21" spans="1:22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48"/>
      <c r="P21" s="48"/>
      <c r="Q21" s="48"/>
      <c r="U21" s="19" t="s">
        <v>18</v>
      </c>
    </row>
    <row r="22" spans="1:22" s="6" customFormat="1" ht="6.75" customHeight="1" x14ac:dyDescent="0.3"/>
    <row r="23" spans="1:22" s="6" customFormat="1" ht="18.75" x14ac:dyDescent="0.3">
      <c r="A23" s="82" t="s">
        <v>11</v>
      </c>
      <c r="B23" s="82"/>
      <c r="C23" s="82"/>
      <c r="D23" s="82"/>
    </row>
    <row r="24" spans="1:22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48"/>
      <c r="P24" s="48"/>
      <c r="Q24" s="48"/>
      <c r="U24" s="19" t="s">
        <v>12</v>
      </c>
    </row>
  </sheetData>
  <mergeCells count="69">
    <mergeCell ref="H6:H10"/>
    <mergeCell ref="S1:U1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  <mergeCell ref="S14:T14"/>
    <mergeCell ref="S12:T12"/>
    <mergeCell ref="S13:T13"/>
    <mergeCell ref="O12:P12"/>
    <mergeCell ref="O14:P14"/>
    <mergeCell ref="Q14:R14"/>
    <mergeCell ref="I11:J11"/>
    <mergeCell ref="I15:J15"/>
    <mergeCell ref="I16:J16"/>
    <mergeCell ref="K14:L14"/>
    <mergeCell ref="K12:L12"/>
    <mergeCell ref="K13:L13"/>
    <mergeCell ref="I12:J12"/>
    <mergeCell ref="I13:J13"/>
    <mergeCell ref="I14:J14"/>
    <mergeCell ref="M12:N12"/>
    <mergeCell ref="Q12:R12"/>
    <mergeCell ref="M13:N13"/>
    <mergeCell ref="O13:P13"/>
    <mergeCell ref="Q13:R13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A23:D23"/>
    <mergeCell ref="O21:Q21"/>
    <mergeCell ref="M17:N17"/>
    <mergeCell ref="O17:P17"/>
    <mergeCell ref="Q17:R17"/>
    <mergeCell ref="I17:J17"/>
    <mergeCell ref="V6:V10"/>
    <mergeCell ref="A3:U3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</mergeCells>
  <pageMargins left="0.9055118110236221" right="0.11811023622047245" top="0.55118110236220474" bottom="0.35433070866141736" header="0" footer="0"/>
  <pageSetup paperSize="9" scale="8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2015-04-24T02:18:47Z</cp:lastPrinted>
  <dcterms:created xsi:type="dcterms:W3CDTF">2012-04-09T06:34:51Z</dcterms:created>
  <dcterms:modified xsi:type="dcterms:W3CDTF">2015-04-24T02:37:23Z</dcterms:modified>
</cp:coreProperties>
</file>